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45" windowWidth="27180" windowHeight="12405"/>
  </bookViews>
  <sheets>
    <sheet name="Xo Lab" sheetId="1" r:id="rId1"/>
  </sheets>
  <calcPr calcId="125725" iterateDelta="0.01"/>
</workbook>
</file>

<file path=xl/calcChain.xml><?xml version="1.0" encoding="utf-8"?>
<calcChain xmlns="http://schemas.openxmlformats.org/spreadsheetml/2006/main">
  <c r="C72" i="1"/>
  <c r="C73" s="1"/>
  <c r="B70" s="1"/>
  <c r="B73" s="1"/>
  <c r="B72"/>
  <c r="C66"/>
  <c r="B66"/>
  <c r="C61"/>
  <c r="C67" s="1"/>
  <c r="B61"/>
  <c r="B67" s="1"/>
  <c r="C55"/>
  <c r="B55"/>
  <c r="C48"/>
  <c r="C49" s="1"/>
  <c r="C56" s="1"/>
  <c r="B48"/>
  <c r="B49" s="1"/>
  <c r="B56" s="1"/>
  <c r="B9"/>
  <c r="C9"/>
  <c r="B12"/>
  <c r="B17" s="1"/>
  <c r="B18" s="1"/>
  <c r="C17"/>
  <c r="B38"/>
  <c r="C38"/>
  <c r="A41"/>
  <c r="C74" l="1"/>
  <c r="B74"/>
  <c r="C18"/>
  <c r="B39"/>
  <c r="C39" l="1"/>
</calcChain>
</file>

<file path=xl/sharedStrings.xml><?xml version="1.0" encoding="utf-8"?>
<sst xmlns="http://schemas.openxmlformats.org/spreadsheetml/2006/main" count="73" uniqueCount="70">
  <si>
    <t>Total passifs et avoir du propriétaire</t>
  </si>
  <si>
    <t>Total de l'avoir du propriétaire</t>
  </si>
  <si>
    <t>Bénéfice (perte) net</t>
  </si>
  <si>
    <t>Prélèvements</t>
  </si>
  <si>
    <t>Capital début</t>
  </si>
  <si>
    <t>Avoir du propriétaire</t>
  </si>
  <si>
    <t>Total des passifs</t>
  </si>
  <si>
    <t>Total passifs long terme</t>
  </si>
  <si>
    <t>Emprunt Ford Canada</t>
  </si>
  <si>
    <t>Hypothèque</t>
  </si>
  <si>
    <t>Passifs long terme</t>
  </si>
  <si>
    <t>Total passifs court terme</t>
  </si>
  <si>
    <t>Autres comptes à payer</t>
  </si>
  <si>
    <t>Comptes fournisseurs</t>
  </si>
  <si>
    <t>Passifs court terme</t>
  </si>
  <si>
    <t>Total des actifs</t>
  </si>
  <si>
    <t>Total actifs long terme</t>
  </si>
  <si>
    <t>Amortissements cumulés</t>
  </si>
  <si>
    <t>Immobilisations</t>
  </si>
  <si>
    <t>Investissements</t>
  </si>
  <si>
    <t>Actifs long terme</t>
  </si>
  <si>
    <t>Total actifs court terme</t>
  </si>
  <si>
    <t>Stocks de marchandises</t>
  </si>
  <si>
    <t>Frais payés d'avance</t>
  </si>
  <si>
    <t>Comptes clients (nets)</t>
  </si>
  <si>
    <t>Banque</t>
  </si>
  <si>
    <t>Actifs court terme</t>
  </si>
  <si>
    <t>20x5</t>
  </si>
  <si>
    <t>20x6</t>
  </si>
  <si>
    <t>Au 31 décembre</t>
  </si>
  <si>
    <t>Total des charges d'exploitation</t>
  </si>
  <si>
    <t>Amortissements</t>
  </si>
  <si>
    <t>Mauvaises créances</t>
  </si>
  <si>
    <t>Publicité</t>
  </si>
  <si>
    <t>Frais comptables</t>
  </si>
  <si>
    <t>Intérêts</t>
  </si>
  <si>
    <t>Loyer</t>
  </si>
  <si>
    <t>Télécommunication</t>
  </si>
  <si>
    <t>Impôts fonciers</t>
  </si>
  <si>
    <t>Frais de bureau</t>
  </si>
  <si>
    <t>Entretien et réparations – bâtiments</t>
  </si>
  <si>
    <t>Électricité et chauffage</t>
  </si>
  <si>
    <t>Assurances</t>
  </si>
  <si>
    <t>Entretien / réparation de véhicules</t>
  </si>
  <si>
    <t>Location d’équipements</t>
  </si>
  <si>
    <t>Licences et permis</t>
  </si>
  <si>
    <t>Frais de carburant</t>
  </si>
  <si>
    <t>Salaires et avantages sociaux</t>
  </si>
  <si>
    <t>Charges d'exploitation</t>
  </si>
  <si>
    <t>Bénéfice brut</t>
  </si>
  <si>
    <t>Total coût des marchandises vendues</t>
  </si>
  <si>
    <t>Stock à la fin</t>
  </si>
  <si>
    <t>Rendus/rabais sur achats</t>
  </si>
  <si>
    <t>Transport sur achats</t>
  </si>
  <si>
    <t>Achats</t>
  </si>
  <si>
    <t>Stock au début</t>
  </si>
  <si>
    <t>Coût des marchandises vendues</t>
  </si>
  <si>
    <t>Total des revenus</t>
  </si>
  <si>
    <t>Revenus de placements</t>
  </si>
  <si>
    <t>Revenus de services</t>
  </si>
  <si>
    <t>Ventes de marchandises</t>
  </si>
  <si>
    <t>Revenus</t>
  </si>
  <si>
    <t>Pour les exercices terminés le 31 décembre</t>
  </si>
  <si>
    <t>Xo Lab</t>
  </si>
  <si>
    <t>% 20x6</t>
  </si>
  <si>
    <t>%20x5</t>
  </si>
  <si>
    <t>Variation%</t>
  </si>
  <si>
    <t>Rendus, rabais et escomptes sur ventes</t>
  </si>
  <si>
    <r>
      <t xml:space="preserve">État des résultats - </t>
    </r>
    <r>
      <rPr>
        <b/>
        <sz val="11"/>
        <color rgb="FFFF0000"/>
        <rFont val="Calibri"/>
        <family val="2"/>
        <scheme val="minor"/>
      </rPr>
      <t>Complétez le titre du rapport</t>
    </r>
  </si>
  <si>
    <r>
      <t xml:space="preserve">Bilan - </t>
    </r>
    <r>
      <rPr>
        <b/>
        <sz val="11"/>
        <color rgb="FFFF0000"/>
        <rFont val="Calibri"/>
        <family val="2"/>
        <scheme val="minor"/>
      </rPr>
      <t>Complétez le titre du rapport</t>
    </r>
  </si>
</sst>
</file>

<file path=xl/styles.xml><?xml version="1.0" encoding="utf-8"?>
<styleSheet xmlns="http://schemas.openxmlformats.org/spreadsheetml/2006/main">
  <numFmts count="1">
    <numFmt numFmtId="164" formatCode="#,##0_);\(#,##0\)"/>
  </numFmts>
  <fonts count="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3" fontId="0" fillId="0" borderId="0" xfId="0" applyNumberFormat="1"/>
    <xf numFmtId="164" fontId="0" fillId="0" borderId="0" xfId="0" applyNumberFormat="1"/>
    <xf numFmtId="164" fontId="1" fillId="0" borderId="1" xfId="0" applyNumberFormat="1" applyFont="1" applyBorder="1"/>
    <xf numFmtId="0" fontId="1" fillId="0" borderId="0" xfId="0" applyFont="1" applyAlignment="1">
      <alignment horizontal="left"/>
    </xf>
    <xf numFmtId="164" fontId="0" fillId="0" borderId="2" xfId="0" applyNumberFormat="1" applyBorder="1"/>
    <xf numFmtId="0" fontId="1" fillId="0" borderId="0" xfId="0" applyFont="1"/>
    <xf numFmtId="164" fontId="0" fillId="0" borderId="3" xfId="0" applyNumberFormat="1" applyBorder="1"/>
    <xf numFmtId="0" fontId="0" fillId="0" borderId="0" xfId="0" applyAlignment="1">
      <alignment horizontal="left" indent="1"/>
    </xf>
    <xf numFmtId="0" fontId="0" fillId="0" borderId="0" xfId="0" applyFont="1" applyAlignment="1">
      <alignment horizontal="left" indent="1"/>
    </xf>
    <xf numFmtId="3" fontId="1" fillId="0" borderId="3" xfId="0" applyNumberFormat="1" applyFont="1" applyBorder="1" applyAlignment="1">
      <alignment horizontal="center"/>
    </xf>
    <xf numFmtId="0" fontId="1" fillId="0" borderId="3" xfId="0" applyFont="1" applyBorder="1"/>
    <xf numFmtId="164" fontId="1" fillId="0" borderId="4" xfId="0" applyNumberFormat="1" applyFont="1" applyBorder="1"/>
    <xf numFmtId="3" fontId="1" fillId="0" borderId="4" xfId="0" applyNumberFormat="1" applyFont="1" applyBorder="1"/>
    <xf numFmtId="3" fontId="0" fillId="0" borderId="3" xfId="0" applyNumberFormat="1" applyBorder="1"/>
    <xf numFmtId="3" fontId="0" fillId="0" borderId="2" xfId="0" applyNumberFormat="1" applyBorder="1"/>
    <xf numFmtId="3" fontId="0" fillId="0" borderId="0" xfId="0" applyNumberFormat="1" applyBorder="1"/>
    <xf numFmtId="0" fontId="0" fillId="0" borderId="0" xfId="0" applyBorder="1"/>
    <xf numFmtId="164" fontId="0" fillId="0" borderId="0" xfId="0" applyNumberFormat="1" applyBorder="1"/>
    <xf numFmtId="0" fontId="1" fillId="0" borderId="3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10" fontId="0" fillId="0" borderId="0" xfId="0" applyNumberFormat="1"/>
    <xf numFmtId="10" fontId="0" fillId="0" borderId="0" xfId="0" applyNumberFormat="1" applyBorder="1"/>
    <xf numFmtId="10" fontId="1" fillId="0" borderId="0" xfId="0" applyNumberFormat="1" applyFont="1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303"/>
  <sheetViews>
    <sheetView showGridLines="0" tabSelected="1" workbookViewId="0">
      <selection activeCell="G41" sqref="G41"/>
    </sheetView>
  </sheetViews>
  <sheetFormatPr baseColWidth="10" defaultRowHeight="15"/>
  <cols>
    <col min="1" max="1" width="39.28515625" customWidth="1"/>
    <col min="4" max="4" width="3.85546875" customWidth="1"/>
    <col min="6" max="6" width="1.5703125" style="17" customWidth="1"/>
    <col min="8" max="8" width="1.5703125" style="17" customWidth="1"/>
  </cols>
  <sheetData>
    <row r="1" spans="1:14">
      <c r="A1" s="6" t="s">
        <v>63</v>
      </c>
      <c r="B1" s="1"/>
      <c r="C1" s="1"/>
    </row>
    <row r="2" spans="1:14">
      <c r="A2" s="6" t="s">
        <v>68</v>
      </c>
      <c r="B2" s="1"/>
      <c r="C2" s="1"/>
    </row>
    <row r="3" spans="1:14">
      <c r="A3" s="11" t="s">
        <v>62</v>
      </c>
      <c r="B3" s="10" t="s">
        <v>28</v>
      </c>
      <c r="C3" s="10" t="s">
        <v>27</v>
      </c>
      <c r="E3" s="19" t="s">
        <v>64</v>
      </c>
      <c r="F3" s="20"/>
      <c r="G3" s="19" t="s">
        <v>65</v>
      </c>
      <c r="H3" s="20"/>
      <c r="I3" s="19" t="s">
        <v>66</v>
      </c>
    </row>
    <row r="4" spans="1:14">
      <c r="A4" s="6" t="s">
        <v>61</v>
      </c>
      <c r="B4" s="1"/>
      <c r="C4" s="1"/>
    </row>
    <row r="5" spans="1:14">
      <c r="A5" s="8" t="s">
        <v>60</v>
      </c>
      <c r="B5" s="1">
        <v>4340485.6199999982</v>
      </c>
      <c r="C5" s="1">
        <v>4166866.2</v>
      </c>
      <c r="E5" s="22"/>
      <c r="G5" s="22"/>
      <c r="I5" s="22"/>
      <c r="J5" s="21"/>
    </row>
    <row r="6" spans="1:14">
      <c r="A6" s="8" t="s">
        <v>67</v>
      </c>
      <c r="B6" s="1">
        <v>-121959.27000000003</v>
      </c>
      <c r="C6" s="1">
        <v>-122389.36000000004</v>
      </c>
      <c r="E6" s="22"/>
      <c r="G6" s="22"/>
      <c r="H6" s="16"/>
      <c r="I6" s="22"/>
      <c r="J6" s="21"/>
      <c r="N6" s="1"/>
    </row>
    <row r="7" spans="1:14">
      <c r="A7" s="8" t="s">
        <v>59</v>
      </c>
      <c r="B7" s="16">
        <v>305592</v>
      </c>
      <c r="C7" s="16">
        <v>317815.67999999999</v>
      </c>
      <c r="E7" s="22"/>
      <c r="G7" s="22"/>
      <c r="I7" s="22"/>
      <c r="J7" s="21"/>
    </row>
    <row r="8" spans="1:14">
      <c r="A8" s="8" t="s">
        <v>58</v>
      </c>
      <c r="B8" s="14">
        <v>23652</v>
      </c>
      <c r="C8" s="14">
        <v>5200</v>
      </c>
      <c r="E8" s="22"/>
      <c r="G8" s="22"/>
      <c r="I8" s="22"/>
      <c r="J8" s="21"/>
    </row>
    <row r="9" spans="1:14">
      <c r="A9" s="6" t="s">
        <v>57</v>
      </c>
      <c r="B9" s="1">
        <f>SUM(B5:B8)</f>
        <v>4547770.3499999978</v>
      </c>
      <c r="C9" s="1">
        <f>SUM(C5:C8)</f>
        <v>4367492.5200000005</v>
      </c>
      <c r="E9" s="22"/>
      <c r="G9" s="22"/>
      <c r="I9" s="22"/>
      <c r="J9" s="21"/>
    </row>
    <row r="10" spans="1:14">
      <c r="B10" s="1"/>
      <c r="C10" s="1"/>
      <c r="E10" s="22"/>
      <c r="G10" s="22"/>
      <c r="I10" s="22"/>
      <c r="J10" s="21"/>
    </row>
    <row r="11" spans="1:14">
      <c r="A11" s="4" t="s">
        <v>56</v>
      </c>
      <c r="B11" s="1"/>
      <c r="C11" s="1"/>
      <c r="E11" s="22"/>
      <c r="G11" s="22"/>
      <c r="I11" s="22"/>
      <c r="J11" s="21"/>
    </row>
    <row r="12" spans="1:14">
      <c r="A12" s="8" t="s">
        <v>55</v>
      </c>
      <c r="B12" s="1">
        <f>C16*-1</f>
        <v>287080.75</v>
      </c>
      <c r="C12" s="1">
        <v>299042.45</v>
      </c>
      <c r="E12" s="22"/>
      <c r="G12" s="22"/>
      <c r="I12" s="22"/>
      <c r="J12" s="21"/>
    </row>
    <row r="13" spans="1:14">
      <c r="A13" s="8" t="s">
        <v>54</v>
      </c>
      <c r="B13" s="1">
        <v>2323800.31</v>
      </c>
      <c r="C13" s="1">
        <v>2579418.34</v>
      </c>
      <c r="E13" s="22"/>
      <c r="G13" s="22"/>
      <c r="I13" s="22"/>
      <c r="J13" s="21"/>
    </row>
    <row r="14" spans="1:14">
      <c r="A14" s="8" t="s">
        <v>53</v>
      </c>
      <c r="B14" s="1">
        <v>101472.72000000002</v>
      </c>
      <c r="C14" s="1">
        <v>111619.99000000002</v>
      </c>
      <c r="E14" s="22"/>
      <c r="G14" s="22"/>
      <c r="I14" s="22"/>
      <c r="J14" s="21"/>
    </row>
    <row r="15" spans="1:14">
      <c r="A15" s="8" t="s">
        <v>52</v>
      </c>
      <c r="B15" s="1">
        <v>-87658.46</v>
      </c>
      <c r="C15" s="1">
        <v>-96424.31</v>
      </c>
      <c r="E15" s="22"/>
      <c r="G15" s="22"/>
      <c r="I15" s="22"/>
      <c r="J15" s="21"/>
    </row>
    <row r="16" spans="1:14">
      <c r="A16" s="8" t="s">
        <v>51</v>
      </c>
      <c r="B16" s="1">
        <v>-199042.45</v>
      </c>
      <c r="C16" s="1">
        <v>-287080.75</v>
      </c>
      <c r="E16" s="22"/>
      <c r="G16" s="22"/>
      <c r="I16" s="22"/>
      <c r="J16" s="21"/>
    </row>
    <row r="17" spans="1:10">
      <c r="A17" s="6" t="s">
        <v>50</v>
      </c>
      <c r="B17" s="15">
        <f>SUM(B12:B16)</f>
        <v>2425652.87</v>
      </c>
      <c r="C17" s="15">
        <f>SUM(C12:C16)</f>
        <v>2606575.7200000002</v>
      </c>
      <c r="E17" s="22"/>
      <c r="G17" s="22"/>
      <c r="I17" s="22"/>
      <c r="J17" s="21"/>
    </row>
    <row r="18" spans="1:10" ht="20.25" customHeight="1">
      <c r="A18" s="4" t="s">
        <v>49</v>
      </c>
      <c r="B18" s="1">
        <f>B9-B17</f>
        <v>2122117.4799999977</v>
      </c>
      <c r="C18" s="1">
        <f>C9-C17</f>
        <v>1760916.8000000003</v>
      </c>
      <c r="E18" s="22"/>
      <c r="G18" s="22"/>
      <c r="I18" s="22"/>
      <c r="J18" s="21"/>
    </row>
    <row r="19" spans="1:10">
      <c r="B19" s="1"/>
      <c r="C19" s="1"/>
      <c r="E19" s="22"/>
      <c r="G19" s="22"/>
      <c r="I19" s="22"/>
      <c r="J19" s="21"/>
    </row>
    <row r="20" spans="1:10">
      <c r="A20" s="6" t="s">
        <v>48</v>
      </c>
      <c r="B20" s="1"/>
      <c r="C20" s="1"/>
      <c r="E20" s="22"/>
      <c r="G20" s="22"/>
      <c r="I20" s="22"/>
      <c r="J20" s="21"/>
    </row>
    <row r="21" spans="1:10">
      <c r="A21" s="8" t="s">
        <v>47</v>
      </c>
      <c r="B21" s="1">
        <v>1008636.4400000001</v>
      </c>
      <c r="C21" s="1">
        <v>958204.62000000011</v>
      </c>
      <c r="E21" s="22"/>
      <c r="G21" s="22"/>
      <c r="I21" s="22"/>
      <c r="J21" s="21"/>
    </row>
    <row r="22" spans="1:10">
      <c r="A22" s="8" t="s">
        <v>46</v>
      </c>
      <c r="B22" s="1">
        <v>43690.01</v>
      </c>
      <c r="C22" s="1">
        <v>40194.810000000005</v>
      </c>
      <c r="E22" s="22"/>
      <c r="G22" s="22"/>
      <c r="I22" s="22"/>
      <c r="J22" s="21"/>
    </row>
    <row r="23" spans="1:10">
      <c r="A23" s="8" t="s">
        <v>45</v>
      </c>
      <c r="B23" s="1">
        <v>7194.3400000000011</v>
      </c>
      <c r="C23" s="1">
        <v>6474.9100000000008</v>
      </c>
      <c r="E23" s="22"/>
      <c r="G23" s="22"/>
      <c r="I23" s="22"/>
      <c r="J23" s="21"/>
    </row>
    <row r="24" spans="1:10">
      <c r="A24" s="8" t="s">
        <v>44</v>
      </c>
      <c r="B24" s="1">
        <v>195548.84999999998</v>
      </c>
      <c r="C24" s="1">
        <v>185771.40999999997</v>
      </c>
      <c r="E24" s="22"/>
      <c r="G24" s="22"/>
      <c r="I24" s="22"/>
      <c r="J24" s="21"/>
    </row>
    <row r="25" spans="1:10">
      <c r="A25" s="8" t="s">
        <v>43</v>
      </c>
      <c r="B25" s="1">
        <v>33756.15</v>
      </c>
      <c r="C25" s="1">
        <v>36119.08</v>
      </c>
      <c r="E25" s="22"/>
      <c r="G25" s="22"/>
      <c r="I25" s="22"/>
      <c r="J25" s="21"/>
    </row>
    <row r="26" spans="1:10">
      <c r="A26" s="8" t="s">
        <v>42</v>
      </c>
      <c r="B26" s="1">
        <v>66327</v>
      </c>
      <c r="C26" s="1">
        <v>65663.73</v>
      </c>
      <c r="E26" s="22"/>
      <c r="G26" s="22"/>
      <c r="I26" s="22"/>
      <c r="J26" s="21"/>
    </row>
    <row r="27" spans="1:10">
      <c r="A27" s="8" t="s">
        <v>41</v>
      </c>
      <c r="B27" s="1">
        <v>123990.20999999999</v>
      </c>
      <c r="C27" s="1">
        <v>128949.81999999999</v>
      </c>
      <c r="E27" s="22"/>
      <c r="G27" s="22"/>
      <c r="I27" s="22"/>
      <c r="J27" s="21"/>
    </row>
    <row r="28" spans="1:10">
      <c r="A28" s="8" t="s">
        <v>40</v>
      </c>
      <c r="B28" s="1">
        <v>11378.140000000003</v>
      </c>
      <c r="C28" s="1">
        <v>10809.230000000003</v>
      </c>
      <c r="E28" s="22"/>
      <c r="G28" s="22"/>
      <c r="I28" s="22"/>
      <c r="J28" s="21"/>
    </row>
    <row r="29" spans="1:10">
      <c r="A29" s="8" t="s">
        <v>39</v>
      </c>
      <c r="B29" s="1">
        <v>5223.28</v>
      </c>
      <c r="C29" s="1">
        <v>5693.38</v>
      </c>
      <c r="E29" s="22"/>
      <c r="G29" s="22"/>
      <c r="I29" s="22"/>
      <c r="J29" s="21"/>
    </row>
    <row r="30" spans="1:10">
      <c r="A30" s="8" t="s">
        <v>38</v>
      </c>
      <c r="B30" s="1">
        <v>3593</v>
      </c>
      <c r="C30" s="1">
        <v>3672</v>
      </c>
      <c r="E30" s="22"/>
      <c r="G30" s="22"/>
      <c r="I30" s="22"/>
      <c r="J30" s="21"/>
    </row>
    <row r="31" spans="1:10">
      <c r="A31" s="8" t="s">
        <v>37</v>
      </c>
      <c r="B31" s="1">
        <v>5836.86</v>
      </c>
      <c r="C31" s="1">
        <v>6070.33</v>
      </c>
      <c r="E31" s="22"/>
      <c r="G31" s="22"/>
      <c r="I31" s="22"/>
      <c r="J31" s="21"/>
    </row>
    <row r="32" spans="1:10">
      <c r="A32" s="8" t="s">
        <v>36</v>
      </c>
      <c r="B32" s="1">
        <v>32400</v>
      </c>
      <c r="C32" s="1">
        <v>32400</v>
      </c>
      <c r="E32" s="22"/>
      <c r="G32" s="22"/>
      <c r="I32" s="22"/>
      <c r="J32" s="21"/>
    </row>
    <row r="33" spans="1:10">
      <c r="A33" s="8" t="s">
        <v>35</v>
      </c>
      <c r="B33" s="1">
        <v>10191.68</v>
      </c>
      <c r="C33" s="1">
        <v>3203.6</v>
      </c>
      <c r="E33" s="22"/>
      <c r="G33" s="22"/>
      <c r="I33" s="22"/>
      <c r="J33" s="21"/>
    </row>
    <row r="34" spans="1:10">
      <c r="A34" s="8" t="s">
        <v>34</v>
      </c>
      <c r="B34" s="1">
        <v>47022.810000000005</v>
      </c>
      <c r="C34" s="1">
        <v>42320.530000000006</v>
      </c>
      <c r="E34" s="22"/>
      <c r="G34" s="22"/>
      <c r="I34" s="22"/>
      <c r="J34" s="21"/>
    </row>
    <row r="35" spans="1:10">
      <c r="A35" s="8" t="s">
        <v>33</v>
      </c>
      <c r="B35" s="1">
        <v>57703.35</v>
      </c>
      <c r="C35" s="1">
        <v>58280.38</v>
      </c>
      <c r="E35" s="22"/>
      <c r="G35" s="22"/>
      <c r="I35" s="22"/>
      <c r="J35" s="21"/>
    </row>
    <row r="36" spans="1:10">
      <c r="A36" s="8" t="s">
        <v>32</v>
      </c>
      <c r="B36" s="1">
        <v>8523</v>
      </c>
      <c r="C36" s="1">
        <v>22365</v>
      </c>
      <c r="E36" s="22"/>
      <c r="G36" s="22"/>
      <c r="I36" s="22"/>
      <c r="J36" s="21"/>
    </row>
    <row r="37" spans="1:10">
      <c r="A37" s="8" t="s">
        <v>31</v>
      </c>
      <c r="B37" s="14">
        <v>202831.27</v>
      </c>
      <c r="C37" s="14">
        <v>182548.13999999998</v>
      </c>
      <c r="E37" s="22"/>
      <c r="G37" s="22"/>
      <c r="I37" s="22"/>
      <c r="J37" s="21"/>
    </row>
    <row r="38" spans="1:10">
      <c r="A38" s="6" t="s">
        <v>30</v>
      </c>
      <c r="B38" s="14">
        <f>SUM(B21:B37)</f>
        <v>1863846.3900000001</v>
      </c>
      <c r="C38" s="14">
        <f>SUM(C21:C37)</f>
        <v>1788740.9700000002</v>
      </c>
      <c r="E38" s="22"/>
      <c r="G38" s="22"/>
      <c r="I38" s="22"/>
      <c r="J38" s="21"/>
    </row>
    <row r="39" spans="1:10" ht="17.25" customHeight="1" thickBot="1">
      <c r="A39" s="6" t="s">
        <v>2</v>
      </c>
      <c r="B39" s="13">
        <f>B18-B38</f>
        <v>258271.08999999752</v>
      </c>
      <c r="C39" s="12">
        <f>C18-C38</f>
        <v>-27824.169999999925</v>
      </c>
      <c r="E39" s="23"/>
      <c r="G39" s="23"/>
      <c r="I39" s="22"/>
      <c r="J39" s="21"/>
    </row>
    <row r="40" spans="1:10" ht="16.5" customHeight="1" thickTop="1">
      <c r="B40" s="1"/>
      <c r="C40" s="1"/>
      <c r="E40" s="17"/>
      <c r="G40" s="17"/>
      <c r="I40" s="17"/>
    </row>
    <row r="41" spans="1:10" ht="16.5" customHeight="1">
      <c r="A41" s="6" t="str">
        <f>A1</f>
        <v>Xo Lab</v>
      </c>
      <c r="B41" s="1"/>
      <c r="C41" s="1"/>
      <c r="E41" s="17"/>
      <c r="G41" s="17"/>
      <c r="I41" s="17"/>
    </row>
    <row r="42" spans="1:10">
      <c r="A42" s="6" t="s">
        <v>69</v>
      </c>
      <c r="E42" s="17"/>
      <c r="G42" s="17"/>
      <c r="I42" s="17"/>
    </row>
    <row r="43" spans="1:10">
      <c r="A43" s="11" t="s">
        <v>29</v>
      </c>
      <c r="B43" s="10" t="s">
        <v>28</v>
      </c>
      <c r="C43" s="10" t="s">
        <v>27</v>
      </c>
      <c r="E43" s="20"/>
      <c r="F43" s="20"/>
      <c r="G43" s="20"/>
      <c r="H43" s="20"/>
      <c r="I43" s="20"/>
    </row>
    <row r="44" spans="1:10">
      <c r="A44" s="6" t="s">
        <v>26</v>
      </c>
      <c r="E44" s="17"/>
      <c r="G44" s="17"/>
      <c r="I44" s="17"/>
    </row>
    <row r="45" spans="1:10">
      <c r="A45" s="8" t="s">
        <v>25</v>
      </c>
      <c r="B45" s="2">
        <v>14422</v>
      </c>
      <c r="C45" s="2">
        <v>12000</v>
      </c>
      <c r="E45" s="22"/>
      <c r="G45" s="22"/>
      <c r="I45" s="22"/>
    </row>
    <row r="46" spans="1:10">
      <c r="A46" s="8" t="s">
        <v>24</v>
      </c>
      <c r="B46" s="2">
        <v>125000.47</v>
      </c>
      <c r="C46" s="2">
        <v>174962</v>
      </c>
      <c r="E46" s="22"/>
      <c r="F46" s="18"/>
      <c r="G46" s="22"/>
      <c r="I46" s="22"/>
    </row>
    <row r="47" spans="1:10">
      <c r="A47" s="8" t="s">
        <v>23</v>
      </c>
      <c r="B47" s="2">
        <v>25412</v>
      </c>
      <c r="C47" s="2">
        <v>23265.08</v>
      </c>
      <c r="E47" s="22"/>
      <c r="G47" s="22"/>
      <c r="I47" s="22"/>
    </row>
    <row r="48" spans="1:10">
      <c r="A48" s="8" t="s">
        <v>22</v>
      </c>
      <c r="B48" s="7">
        <f>B16*-1</f>
        <v>199042.45</v>
      </c>
      <c r="C48" s="7">
        <f>C16*-1</f>
        <v>287080.75</v>
      </c>
      <c r="E48" s="22"/>
      <c r="G48" s="22"/>
      <c r="I48" s="22"/>
    </row>
    <row r="49" spans="1:9">
      <c r="A49" s="6" t="s">
        <v>21</v>
      </c>
      <c r="B49" s="2">
        <f>SUM(B45:B48)</f>
        <v>363876.92000000004</v>
      </c>
      <c r="C49" s="2">
        <f>SUM(C45:C48)</f>
        <v>497307.83</v>
      </c>
      <c r="E49" s="22"/>
      <c r="G49" s="22"/>
      <c r="I49" s="22"/>
    </row>
    <row r="50" spans="1:9">
      <c r="B50" s="2"/>
      <c r="C50" s="2"/>
      <c r="E50" s="22"/>
      <c r="G50" s="22"/>
      <c r="I50" s="22"/>
    </row>
    <row r="51" spans="1:9">
      <c r="A51" s="6" t="s">
        <v>20</v>
      </c>
      <c r="B51" s="2"/>
      <c r="C51" s="2"/>
      <c r="E51" s="22"/>
      <c r="G51" s="22"/>
      <c r="I51" s="22"/>
    </row>
    <row r="52" spans="1:9">
      <c r="A52" s="8" t="s">
        <v>19</v>
      </c>
      <c r="B52" s="2">
        <v>200000</v>
      </c>
      <c r="C52" s="2">
        <v>100000</v>
      </c>
      <c r="E52" s="22"/>
      <c r="G52" s="22"/>
      <c r="I52" s="22"/>
    </row>
    <row r="53" spans="1:9">
      <c r="A53" s="8" t="s">
        <v>18</v>
      </c>
      <c r="B53" s="2">
        <v>558256</v>
      </c>
      <c r="C53" s="2">
        <v>321415</v>
      </c>
      <c r="E53" s="22"/>
      <c r="G53" s="22"/>
      <c r="I53" s="22"/>
    </row>
    <row r="54" spans="1:9">
      <c r="A54" s="8" t="s">
        <v>17</v>
      </c>
      <c r="B54" s="7">
        <v>-56251</v>
      </c>
      <c r="C54" s="7">
        <v>-189523</v>
      </c>
      <c r="E54" s="22"/>
      <c r="G54" s="22"/>
      <c r="I54" s="22"/>
    </row>
    <row r="55" spans="1:9">
      <c r="A55" s="6" t="s">
        <v>16</v>
      </c>
      <c r="B55" s="5">
        <f>SUM(B52:B54)</f>
        <v>702005</v>
      </c>
      <c r="C55" s="5">
        <f>SUM(C52:C54)</f>
        <v>231892</v>
      </c>
      <c r="E55" s="22"/>
      <c r="G55" s="22"/>
      <c r="I55" s="22"/>
    </row>
    <row r="56" spans="1:9" ht="15.75" thickBot="1">
      <c r="A56" s="6" t="s">
        <v>15</v>
      </c>
      <c r="B56" s="3">
        <f>B49+B55</f>
        <v>1065881.92</v>
      </c>
      <c r="C56" s="3">
        <f>C49+C55</f>
        <v>729199.83000000007</v>
      </c>
      <c r="E56" s="23"/>
      <c r="G56" s="23"/>
      <c r="I56" s="22"/>
    </row>
    <row r="57" spans="1:9" ht="15.75" thickTop="1">
      <c r="B57" s="2"/>
      <c r="C57" s="2"/>
      <c r="E57" s="22"/>
      <c r="G57" s="22"/>
      <c r="I57" s="22"/>
    </row>
    <row r="58" spans="1:9">
      <c r="A58" s="6" t="s">
        <v>14</v>
      </c>
      <c r="B58" s="2"/>
      <c r="C58" s="2"/>
      <c r="E58" s="22"/>
      <c r="G58" s="22"/>
      <c r="I58" s="22"/>
    </row>
    <row r="59" spans="1:9">
      <c r="A59" s="8" t="s">
        <v>13</v>
      </c>
      <c r="B59" s="2">
        <v>165235</v>
      </c>
      <c r="C59" s="2">
        <v>125633</v>
      </c>
      <c r="E59" s="22"/>
      <c r="G59" s="22"/>
      <c r="I59" s="22"/>
    </row>
    <row r="60" spans="1:9">
      <c r="A60" s="8" t="s">
        <v>12</v>
      </c>
      <c r="B60" s="7">
        <v>32115</v>
      </c>
      <c r="C60" s="7">
        <v>40120</v>
      </c>
      <c r="E60" s="22"/>
      <c r="G60" s="22"/>
      <c r="I60" s="22"/>
    </row>
    <row r="61" spans="1:9">
      <c r="A61" s="6" t="s">
        <v>11</v>
      </c>
      <c r="B61" s="2">
        <f>SUM(B59:B60)</f>
        <v>197350</v>
      </c>
      <c r="C61" s="2">
        <f>SUM(C59:C60)</f>
        <v>165753</v>
      </c>
      <c r="E61" s="22"/>
      <c r="G61" s="22"/>
      <c r="H61" s="18"/>
      <c r="I61" s="22"/>
    </row>
    <row r="62" spans="1:9">
      <c r="B62" s="2"/>
      <c r="C62" s="2"/>
      <c r="E62" s="22"/>
      <c r="G62" s="22"/>
      <c r="I62" s="22"/>
    </row>
    <row r="63" spans="1:9">
      <c r="A63" s="6" t="s">
        <v>10</v>
      </c>
      <c r="B63" s="2"/>
      <c r="C63" s="2"/>
      <c r="E63" s="22"/>
      <c r="G63" s="22"/>
      <c r="I63" s="22"/>
    </row>
    <row r="64" spans="1:9">
      <c r="A64" s="9" t="s">
        <v>9</v>
      </c>
      <c r="B64" s="2">
        <v>235250</v>
      </c>
      <c r="C64" s="2">
        <v>255600</v>
      </c>
      <c r="E64" s="22"/>
      <c r="G64" s="22"/>
      <c r="I64" s="22"/>
    </row>
    <row r="65" spans="1:9">
      <c r="A65" s="9" t="s">
        <v>8</v>
      </c>
      <c r="B65" s="7">
        <v>285000</v>
      </c>
      <c r="C65" s="7">
        <v>51520</v>
      </c>
      <c r="E65" s="22"/>
      <c r="G65" s="22"/>
      <c r="I65" s="22"/>
    </row>
    <row r="66" spans="1:9">
      <c r="A66" s="6" t="s">
        <v>7</v>
      </c>
      <c r="B66" s="5">
        <f>SUM(B64:B65)</f>
        <v>520250</v>
      </c>
      <c r="C66" s="5">
        <f>SUM(C64:C65)</f>
        <v>307120</v>
      </c>
      <c r="E66" s="22"/>
      <c r="G66" s="22"/>
      <c r="I66" s="22"/>
    </row>
    <row r="67" spans="1:9">
      <c r="A67" s="6" t="s">
        <v>6</v>
      </c>
      <c r="B67" s="2">
        <f>B61+B66</f>
        <v>717600</v>
      </c>
      <c r="C67" s="2">
        <f>C61+C66</f>
        <v>472873</v>
      </c>
      <c r="E67" s="22"/>
      <c r="G67" s="22"/>
      <c r="I67" s="22"/>
    </row>
    <row r="68" spans="1:9">
      <c r="B68" s="2"/>
      <c r="C68" s="2"/>
      <c r="E68" s="22"/>
      <c r="G68" s="22"/>
      <c r="I68" s="22"/>
    </row>
    <row r="69" spans="1:9">
      <c r="A69" s="6" t="s">
        <v>5</v>
      </c>
      <c r="B69" s="2"/>
      <c r="C69" s="2"/>
      <c r="E69" s="22"/>
      <c r="G69" s="22"/>
      <c r="I69" s="22"/>
    </row>
    <row r="70" spans="1:9">
      <c r="A70" s="8" t="s">
        <v>4</v>
      </c>
      <c r="B70" s="2">
        <f>C73</f>
        <v>256326.83000000007</v>
      </c>
      <c r="C70" s="2">
        <v>409151</v>
      </c>
      <c r="E70" s="22"/>
      <c r="G70" s="22"/>
      <c r="I70" s="22"/>
    </row>
    <row r="71" spans="1:9">
      <c r="A71" s="8" t="s">
        <v>3</v>
      </c>
      <c r="B71" s="2">
        <v>-166316</v>
      </c>
      <c r="C71" s="2">
        <v>-125000</v>
      </c>
      <c r="E71" s="22"/>
      <c r="G71" s="22"/>
      <c r="I71" s="22"/>
    </row>
    <row r="72" spans="1:9">
      <c r="A72" s="8" t="s">
        <v>2</v>
      </c>
      <c r="B72" s="7">
        <f>B39</f>
        <v>258271.08999999752</v>
      </c>
      <c r="C72" s="7">
        <f>C39</f>
        <v>-27824.169999999925</v>
      </c>
      <c r="E72" s="22"/>
      <c r="G72" s="22"/>
      <c r="I72" s="22"/>
    </row>
    <row r="73" spans="1:9">
      <c r="A73" s="6" t="s">
        <v>1</v>
      </c>
      <c r="B73" s="5">
        <f>SUM(B70:B72)</f>
        <v>348281.9199999976</v>
      </c>
      <c r="C73" s="5">
        <f>SUM(C70:C72)</f>
        <v>256326.83000000007</v>
      </c>
      <c r="E73" s="22"/>
      <c r="G73" s="22"/>
      <c r="I73" s="22"/>
    </row>
    <row r="74" spans="1:9" ht="15.75" thickBot="1">
      <c r="A74" s="4" t="s">
        <v>0</v>
      </c>
      <c r="B74" s="3">
        <f>B67+B73</f>
        <v>1065881.9199999976</v>
      </c>
      <c r="C74" s="3">
        <f>C67+C73</f>
        <v>729199.83000000007</v>
      </c>
      <c r="E74" s="23"/>
      <c r="G74" s="23"/>
      <c r="I74" s="22"/>
    </row>
    <row r="75" spans="1:9" ht="15.75" thickTop="1">
      <c r="B75" s="2"/>
      <c r="C75" s="2"/>
    </row>
    <row r="76" spans="1:9">
      <c r="B76" s="2"/>
      <c r="C76" s="2"/>
    </row>
    <row r="77" spans="1:9">
      <c r="B77" s="2"/>
      <c r="C77" s="2"/>
    </row>
    <row r="78" spans="1:9">
      <c r="B78" s="2"/>
      <c r="C78" s="2"/>
    </row>
    <row r="79" spans="1:9">
      <c r="B79" s="2"/>
      <c r="C79" s="2"/>
      <c r="G79" s="2"/>
    </row>
    <row r="80" spans="1:9">
      <c r="B80" s="2"/>
      <c r="C80" s="2"/>
    </row>
    <row r="81" spans="2:3">
      <c r="B81" s="2"/>
      <c r="C81" s="2"/>
    </row>
    <row r="82" spans="2:3">
      <c r="B82" s="2"/>
      <c r="C82" s="2"/>
    </row>
    <row r="83" spans="2:3">
      <c r="B83" s="2"/>
      <c r="C83" s="2"/>
    </row>
    <row r="84" spans="2:3">
      <c r="B84" s="2"/>
      <c r="C84" s="2"/>
    </row>
    <row r="85" spans="2:3">
      <c r="B85" s="2"/>
      <c r="C85" s="2"/>
    </row>
    <row r="86" spans="2:3">
      <c r="B86" s="2"/>
      <c r="C86" s="2"/>
    </row>
    <row r="87" spans="2:3">
      <c r="B87" s="2"/>
      <c r="C87" s="2"/>
    </row>
    <row r="88" spans="2:3">
      <c r="B88" s="1"/>
      <c r="C88" s="1"/>
    </row>
    <row r="89" spans="2:3">
      <c r="B89" s="1"/>
      <c r="C89" s="1"/>
    </row>
    <row r="90" spans="2:3">
      <c r="B90" s="1"/>
      <c r="C90" s="1"/>
    </row>
    <row r="91" spans="2:3">
      <c r="B91" s="1"/>
      <c r="C91" s="1"/>
    </row>
    <row r="92" spans="2:3">
      <c r="B92" s="1"/>
      <c r="C92" s="1"/>
    </row>
    <row r="93" spans="2:3">
      <c r="B93" s="1"/>
      <c r="C93" s="1"/>
    </row>
    <row r="94" spans="2:3">
      <c r="B94" s="1"/>
      <c r="C94" s="1"/>
    </row>
    <row r="95" spans="2:3">
      <c r="B95" s="1"/>
      <c r="C95" s="1"/>
    </row>
    <row r="96" spans="2:3">
      <c r="B96" s="1"/>
      <c r="C96" s="1"/>
    </row>
    <row r="97" spans="2:3">
      <c r="B97" s="1"/>
      <c r="C97" s="1"/>
    </row>
    <row r="98" spans="2:3">
      <c r="B98" s="1"/>
      <c r="C98" s="1"/>
    </row>
    <row r="99" spans="2:3">
      <c r="B99" s="1"/>
      <c r="C99" s="1"/>
    </row>
    <row r="100" spans="2:3">
      <c r="B100" s="1"/>
      <c r="C100" s="1"/>
    </row>
    <row r="101" spans="2:3">
      <c r="B101" s="1"/>
      <c r="C101" s="1"/>
    </row>
    <row r="102" spans="2:3">
      <c r="B102" s="1"/>
      <c r="C102" s="1"/>
    </row>
    <row r="103" spans="2:3">
      <c r="B103" s="1"/>
      <c r="C103" s="1"/>
    </row>
    <row r="104" spans="2:3">
      <c r="B104" s="1"/>
      <c r="C104" s="1"/>
    </row>
    <row r="105" spans="2:3">
      <c r="B105" s="1"/>
      <c r="C105" s="1"/>
    </row>
    <row r="106" spans="2:3">
      <c r="B106" s="1"/>
      <c r="C106" s="1"/>
    </row>
    <row r="107" spans="2:3">
      <c r="B107" s="1"/>
      <c r="C107" s="1"/>
    </row>
    <row r="108" spans="2:3">
      <c r="B108" s="1"/>
      <c r="C108" s="1"/>
    </row>
    <row r="109" spans="2:3">
      <c r="B109" s="1"/>
      <c r="C109" s="1"/>
    </row>
    <row r="110" spans="2:3">
      <c r="B110" s="1"/>
      <c r="C110" s="1"/>
    </row>
    <row r="111" spans="2:3">
      <c r="B111" s="1"/>
      <c r="C111" s="1"/>
    </row>
    <row r="112" spans="2:3">
      <c r="B112" s="1"/>
      <c r="C112" s="1"/>
    </row>
    <row r="113" spans="2:3">
      <c r="B113" s="1"/>
      <c r="C113" s="1"/>
    </row>
    <row r="114" spans="2:3">
      <c r="B114" s="1"/>
      <c r="C114" s="1"/>
    </row>
    <row r="115" spans="2:3">
      <c r="B115" s="1"/>
      <c r="C115" s="1"/>
    </row>
    <row r="116" spans="2:3">
      <c r="B116" s="1"/>
      <c r="C116" s="1"/>
    </row>
    <row r="117" spans="2:3">
      <c r="B117" s="1"/>
      <c r="C117" s="1"/>
    </row>
    <row r="118" spans="2:3">
      <c r="B118" s="1"/>
      <c r="C118" s="1"/>
    </row>
    <row r="119" spans="2:3">
      <c r="B119" s="1"/>
      <c r="C119" s="1"/>
    </row>
    <row r="120" spans="2:3">
      <c r="B120" s="1"/>
      <c r="C120" s="1"/>
    </row>
    <row r="121" spans="2:3">
      <c r="B121" s="1"/>
      <c r="C121" s="1"/>
    </row>
    <row r="122" spans="2:3">
      <c r="B122" s="1"/>
      <c r="C122" s="1"/>
    </row>
    <row r="123" spans="2:3">
      <c r="B123" s="1"/>
      <c r="C123" s="1"/>
    </row>
    <row r="124" spans="2:3">
      <c r="B124" s="1"/>
      <c r="C124" s="1"/>
    </row>
    <row r="125" spans="2:3">
      <c r="B125" s="1"/>
      <c r="C125" s="1"/>
    </row>
    <row r="126" spans="2:3">
      <c r="B126" s="1"/>
      <c r="C126" s="1"/>
    </row>
    <row r="127" spans="2:3">
      <c r="B127" s="1"/>
      <c r="C127" s="1"/>
    </row>
    <row r="128" spans="2:3">
      <c r="B128" s="1"/>
      <c r="C128" s="1"/>
    </row>
    <row r="129" spans="2:3">
      <c r="B129" s="1"/>
      <c r="C129" s="1"/>
    </row>
    <row r="130" spans="2:3">
      <c r="B130" s="1"/>
      <c r="C130" s="1"/>
    </row>
    <row r="131" spans="2:3">
      <c r="B131" s="1"/>
      <c r="C131" s="1"/>
    </row>
    <row r="132" spans="2:3">
      <c r="B132" s="1"/>
      <c r="C132" s="1"/>
    </row>
    <row r="133" spans="2:3">
      <c r="B133" s="1"/>
      <c r="C133" s="1"/>
    </row>
    <row r="134" spans="2:3">
      <c r="B134" s="1"/>
      <c r="C134" s="1"/>
    </row>
    <row r="135" spans="2:3">
      <c r="B135" s="1"/>
      <c r="C135" s="1"/>
    </row>
    <row r="136" spans="2:3">
      <c r="B136" s="1"/>
      <c r="C136" s="1"/>
    </row>
    <row r="137" spans="2:3">
      <c r="B137" s="1"/>
      <c r="C137" s="1"/>
    </row>
    <row r="138" spans="2:3">
      <c r="B138" s="1"/>
      <c r="C138" s="1"/>
    </row>
    <row r="139" spans="2:3">
      <c r="B139" s="1"/>
      <c r="C139" s="1"/>
    </row>
    <row r="140" spans="2:3">
      <c r="B140" s="1"/>
      <c r="C140" s="1"/>
    </row>
    <row r="141" spans="2:3">
      <c r="B141" s="1"/>
      <c r="C141" s="1"/>
    </row>
    <row r="142" spans="2:3">
      <c r="B142" s="1"/>
      <c r="C142" s="1"/>
    </row>
    <row r="143" spans="2:3">
      <c r="B143" s="1"/>
      <c r="C143" s="1"/>
    </row>
    <row r="144" spans="2:3">
      <c r="B144" s="1"/>
      <c r="C144" s="1"/>
    </row>
    <row r="145" spans="2:3">
      <c r="B145" s="1"/>
      <c r="C145" s="1"/>
    </row>
    <row r="146" spans="2:3">
      <c r="B146" s="1"/>
      <c r="C146" s="1"/>
    </row>
    <row r="147" spans="2:3">
      <c r="B147" s="1"/>
      <c r="C147" s="1"/>
    </row>
    <row r="148" spans="2:3">
      <c r="B148" s="1"/>
      <c r="C148" s="1"/>
    </row>
    <row r="149" spans="2:3">
      <c r="B149" s="1"/>
      <c r="C149" s="1"/>
    </row>
    <row r="150" spans="2:3">
      <c r="B150" s="1"/>
      <c r="C150" s="1"/>
    </row>
    <row r="151" spans="2:3">
      <c r="B151" s="1"/>
      <c r="C151" s="1"/>
    </row>
    <row r="152" spans="2:3">
      <c r="B152" s="1"/>
      <c r="C152" s="1"/>
    </row>
    <row r="153" spans="2:3">
      <c r="B153" s="1"/>
      <c r="C153" s="1"/>
    </row>
    <row r="154" spans="2:3">
      <c r="B154" s="1"/>
      <c r="C154" s="1"/>
    </row>
    <row r="155" spans="2:3">
      <c r="B155" s="1"/>
      <c r="C155" s="1"/>
    </row>
    <row r="156" spans="2:3">
      <c r="B156" s="1"/>
      <c r="C156" s="1"/>
    </row>
    <row r="157" spans="2:3">
      <c r="B157" s="1"/>
      <c r="C157" s="1"/>
    </row>
    <row r="158" spans="2:3">
      <c r="B158" s="1"/>
      <c r="C158" s="1"/>
    </row>
    <row r="159" spans="2:3">
      <c r="B159" s="1"/>
      <c r="C159" s="1"/>
    </row>
    <row r="160" spans="2:3">
      <c r="B160" s="1"/>
      <c r="C160" s="1"/>
    </row>
    <row r="161" spans="2:3">
      <c r="B161" s="1"/>
      <c r="C161" s="1"/>
    </row>
    <row r="162" spans="2:3">
      <c r="B162" s="1"/>
      <c r="C162" s="1"/>
    </row>
    <row r="163" spans="2:3">
      <c r="B163" s="1"/>
      <c r="C163" s="1"/>
    </row>
    <row r="164" spans="2:3">
      <c r="B164" s="1"/>
      <c r="C164" s="1"/>
    </row>
    <row r="165" spans="2:3">
      <c r="B165" s="1"/>
      <c r="C165" s="1"/>
    </row>
    <row r="166" spans="2:3">
      <c r="B166" s="1"/>
      <c r="C166" s="1"/>
    </row>
    <row r="167" spans="2:3">
      <c r="B167" s="1"/>
      <c r="C167" s="1"/>
    </row>
    <row r="168" spans="2:3">
      <c r="B168" s="1"/>
      <c r="C168" s="1"/>
    </row>
    <row r="169" spans="2:3">
      <c r="B169" s="1"/>
      <c r="C169" s="1"/>
    </row>
    <row r="170" spans="2:3">
      <c r="B170" s="1"/>
      <c r="C170" s="1"/>
    </row>
    <row r="171" spans="2:3">
      <c r="B171" s="1"/>
      <c r="C171" s="1"/>
    </row>
    <row r="172" spans="2:3">
      <c r="B172" s="1"/>
      <c r="C172" s="1"/>
    </row>
    <row r="173" spans="2:3">
      <c r="B173" s="1"/>
      <c r="C173" s="1"/>
    </row>
    <row r="174" spans="2:3">
      <c r="B174" s="1"/>
      <c r="C174" s="1"/>
    </row>
    <row r="175" spans="2:3">
      <c r="B175" s="1"/>
      <c r="C175" s="1"/>
    </row>
    <row r="176" spans="2:3">
      <c r="B176" s="1"/>
      <c r="C176" s="1"/>
    </row>
    <row r="177" spans="2:3">
      <c r="B177" s="1"/>
      <c r="C177" s="1"/>
    </row>
    <row r="178" spans="2:3">
      <c r="B178" s="1"/>
      <c r="C178" s="1"/>
    </row>
    <row r="179" spans="2:3">
      <c r="B179" s="1"/>
      <c r="C179" s="1"/>
    </row>
    <row r="180" spans="2:3">
      <c r="B180" s="1"/>
      <c r="C180" s="1"/>
    </row>
    <row r="181" spans="2:3">
      <c r="B181" s="1"/>
      <c r="C181" s="1"/>
    </row>
    <row r="182" spans="2:3">
      <c r="B182" s="1"/>
      <c r="C182" s="1"/>
    </row>
    <row r="183" spans="2:3">
      <c r="B183" s="1"/>
      <c r="C183" s="1"/>
    </row>
    <row r="184" spans="2:3">
      <c r="B184" s="1"/>
      <c r="C184" s="1"/>
    </row>
    <row r="185" spans="2:3">
      <c r="B185" s="1"/>
      <c r="C185" s="1"/>
    </row>
    <row r="186" spans="2:3">
      <c r="B186" s="1"/>
      <c r="C186" s="1"/>
    </row>
    <row r="187" spans="2:3">
      <c r="B187" s="1"/>
      <c r="C187" s="1"/>
    </row>
    <row r="188" spans="2:3">
      <c r="B188" s="1"/>
      <c r="C188" s="1"/>
    </row>
    <row r="189" spans="2:3">
      <c r="B189" s="1"/>
      <c r="C189" s="1"/>
    </row>
    <row r="190" spans="2:3">
      <c r="B190" s="1"/>
      <c r="C190" s="1"/>
    </row>
    <row r="191" spans="2:3">
      <c r="B191" s="1"/>
      <c r="C191" s="1"/>
    </row>
    <row r="192" spans="2:3">
      <c r="B192" s="1"/>
      <c r="C192" s="1"/>
    </row>
    <row r="193" spans="2:3">
      <c r="B193" s="1"/>
      <c r="C193" s="1"/>
    </row>
    <row r="194" spans="2:3">
      <c r="B194" s="1"/>
      <c r="C194" s="1"/>
    </row>
    <row r="195" spans="2:3">
      <c r="B195" s="1"/>
      <c r="C195" s="1"/>
    </row>
    <row r="196" spans="2:3">
      <c r="B196" s="1"/>
      <c r="C196" s="1"/>
    </row>
    <row r="197" spans="2:3">
      <c r="B197" s="1"/>
      <c r="C197" s="1"/>
    </row>
    <row r="198" spans="2:3">
      <c r="B198" s="1"/>
      <c r="C198" s="1"/>
    </row>
    <row r="199" spans="2:3">
      <c r="B199" s="1"/>
      <c r="C199" s="1"/>
    </row>
    <row r="200" spans="2:3">
      <c r="B200" s="1"/>
      <c r="C200" s="1"/>
    </row>
    <row r="201" spans="2:3">
      <c r="B201" s="1"/>
      <c r="C201" s="1"/>
    </row>
    <row r="202" spans="2:3">
      <c r="B202" s="1"/>
      <c r="C202" s="1"/>
    </row>
    <row r="203" spans="2:3">
      <c r="B203" s="1"/>
      <c r="C203" s="1"/>
    </row>
    <row r="204" spans="2:3">
      <c r="B204" s="1"/>
      <c r="C204" s="1"/>
    </row>
    <row r="205" spans="2:3">
      <c r="B205" s="1"/>
      <c r="C205" s="1"/>
    </row>
    <row r="206" spans="2:3">
      <c r="B206" s="1"/>
      <c r="C206" s="1"/>
    </row>
    <row r="207" spans="2:3">
      <c r="B207" s="1"/>
      <c r="C207" s="1"/>
    </row>
    <row r="208" spans="2:3">
      <c r="B208" s="1"/>
      <c r="C208" s="1"/>
    </row>
    <row r="209" spans="2:3">
      <c r="B209" s="1"/>
      <c r="C209" s="1"/>
    </row>
    <row r="210" spans="2:3">
      <c r="B210" s="1"/>
      <c r="C210" s="1"/>
    </row>
    <row r="211" spans="2:3">
      <c r="B211" s="1"/>
      <c r="C211" s="1"/>
    </row>
    <row r="212" spans="2:3">
      <c r="B212" s="1"/>
      <c r="C212" s="1"/>
    </row>
    <row r="213" spans="2:3">
      <c r="B213" s="1"/>
      <c r="C213" s="1"/>
    </row>
    <row r="214" spans="2:3">
      <c r="B214" s="1"/>
      <c r="C214" s="1"/>
    </row>
    <row r="215" spans="2:3">
      <c r="B215" s="1"/>
      <c r="C215" s="1"/>
    </row>
    <row r="216" spans="2:3">
      <c r="B216" s="1"/>
      <c r="C216" s="1"/>
    </row>
    <row r="217" spans="2:3">
      <c r="B217" s="1"/>
      <c r="C217" s="1"/>
    </row>
    <row r="218" spans="2:3">
      <c r="B218" s="1"/>
      <c r="C218" s="1"/>
    </row>
    <row r="219" spans="2:3">
      <c r="B219" s="1"/>
      <c r="C219" s="1"/>
    </row>
    <row r="220" spans="2:3">
      <c r="B220" s="1"/>
      <c r="C220" s="1"/>
    </row>
    <row r="221" spans="2:3">
      <c r="B221" s="1"/>
      <c r="C221" s="1"/>
    </row>
    <row r="222" spans="2:3">
      <c r="B222" s="1"/>
      <c r="C222" s="1"/>
    </row>
    <row r="223" spans="2:3">
      <c r="B223" s="1"/>
      <c r="C223" s="1"/>
    </row>
    <row r="224" spans="2:3">
      <c r="B224" s="1"/>
      <c r="C224" s="1"/>
    </row>
    <row r="225" spans="2:3">
      <c r="B225" s="1"/>
      <c r="C225" s="1"/>
    </row>
    <row r="226" spans="2:3">
      <c r="B226" s="1"/>
      <c r="C226" s="1"/>
    </row>
    <row r="227" spans="2:3">
      <c r="B227" s="1"/>
      <c r="C227" s="1"/>
    </row>
    <row r="228" spans="2:3">
      <c r="B228" s="1"/>
      <c r="C228" s="1"/>
    </row>
    <row r="229" spans="2:3">
      <c r="B229" s="1"/>
      <c r="C229" s="1"/>
    </row>
    <row r="230" spans="2:3">
      <c r="B230" s="1"/>
      <c r="C230" s="1"/>
    </row>
    <row r="231" spans="2:3">
      <c r="B231" s="1"/>
      <c r="C231" s="1"/>
    </row>
    <row r="232" spans="2:3">
      <c r="B232" s="1"/>
      <c r="C232" s="1"/>
    </row>
    <row r="233" spans="2:3">
      <c r="B233" s="1"/>
      <c r="C233" s="1"/>
    </row>
    <row r="234" spans="2:3">
      <c r="B234" s="1"/>
      <c r="C234" s="1"/>
    </row>
    <row r="235" spans="2:3">
      <c r="B235" s="1"/>
      <c r="C235" s="1"/>
    </row>
    <row r="236" spans="2:3">
      <c r="B236" s="1"/>
      <c r="C236" s="1"/>
    </row>
    <row r="237" spans="2:3">
      <c r="B237" s="1"/>
      <c r="C237" s="1"/>
    </row>
    <row r="238" spans="2:3">
      <c r="B238" s="1"/>
      <c r="C238" s="1"/>
    </row>
    <row r="239" spans="2:3">
      <c r="B239" s="1"/>
      <c r="C239" s="1"/>
    </row>
    <row r="240" spans="2:3">
      <c r="B240" s="1"/>
      <c r="C240" s="1"/>
    </row>
    <row r="241" spans="2:3">
      <c r="B241" s="1"/>
      <c r="C241" s="1"/>
    </row>
    <row r="242" spans="2:3">
      <c r="B242" s="1"/>
      <c r="C242" s="1"/>
    </row>
    <row r="243" spans="2:3">
      <c r="B243" s="1"/>
      <c r="C243" s="1"/>
    </row>
    <row r="244" spans="2:3">
      <c r="B244" s="1"/>
      <c r="C244" s="1"/>
    </row>
    <row r="245" spans="2:3">
      <c r="B245" s="1"/>
      <c r="C245" s="1"/>
    </row>
    <row r="246" spans="2:3">
      <c r="B246" s="1"/>
      <c r="C246" s="1"/>
    </row>
    <row r="247" spans="2:3">
      <c r="B247" s="1"/>
      <c r="C247" s="1"/>
    </row>
    <row r="248" spans="2:3">
      <c r="B248" s="1"/>
      <c r="C248" s="1"/>
    </row>
    <row r="249" spans="2:3">
      <c r="B249" s="1"/>
      <c r="C249" s="1"/>
    </row>
    <row r="250" spans="2:3">
      <c r="B250" s="1"/>
      <c r="C250" s="1"/>
    </row>
    <row r="251" spans="2:3">
      <c r="B251" s="1"/>
      <c r="C251" s="1"/>
    </row>
    <row r="252" spans="2:3">
      <c r="B252" s="1"/>
      <c r="C252" s="1"/>
    </row>
    <row r="253" spans="2:3">
      <c r="B253" s="1"/>
      <c r="C253" s="1"/>
    </row>
    <row r="254" spans="2:3">
      <c r="B254" s="1"/>
      <c r="C254" s="1"/>
    </row>
    <row r="255" spans="2:3">
      <c r="B255" s="1"/>
      <c r="C255" s="1"/>
    </row>
    <row r="256" spans="2:3">
      <c r="B256" s="1"/>
      <c r="C256" s="1"/>
    </row>
    <row r="257" spans="2:3">
      <c r="B257" s="1"/>
      <c r="C257" s="1"/>
    </row>
    <row r="258" spans="2:3">
      <c r="B258" s="1"/>
      <c r="C258" s="1"/>
    </row>
    <row r="259" spans="2:3">
      <c r="B259" s="1"/>
      <c r="C259" s="1"/>
    </row>
    <row r="260" spans="2:3">
      <c r="B260" s="1"/>
      <c r="C260" s="1"/>
    </row>
    <row r="261" spans="2:3">
      <c r="B261" s="1"/>
      <c r="C261" s="1"/>
    </row>
    <row r="262" spans="2:3">
      <c r="B262" s="1"/>
      <c r="C262" s="1"/>
    </row>
    <row r="263" spans="2:3">
      <c r="B263" s="1"/>
      <c r="C263" s="1"/>
    </row>
    <row r="264" spans="2:3">
      <c r="B264" s="1"/>
      <c r="C264" s="1"/>
    </row>
    <row r="265" spans="2:3">
      <c r="B265" s="1"/>
      <c r="C265" s="1"/>
    </row>
    <row r="266" spans="2:3">
      <c r="B266" s="1"/>
      <c r="C266" s="1"/>
    </row>
    <row r="267" spans="2:3">
      <c r="B267" s="1"/>
      <c r="C267" s="1"/>
    </row>
    <row r="268" spans="2:3">
      <c r="B268" s="1"/>
      <c r="C268" s="1"/>
    </row>
    <row r="269" spans="2:3">
      <c r="B269" s="1"/>
      <c r="C269" s="1"/>
    </row>
    <row r="270" spans="2:3">
      <c r="B270" s="1"/>
      <c r="C270" s="1"/>
    </row>
    <row r="271" spans="2:3">
      <c r="B271" s="1"/>
      <c r="C271" s="1"/>
    </row>
    <row r="272" spans="2:3">
      <c r="B272" s="1"/>
      <c r="C272" s="1"/>
    </row>
    <row r="273" spans="2:3">
      <c r="B273" s="1"/>
      <c r="C273" s="1"/>
    </row>
    <row r="274" spans="2:3">
      <c r="B274" s="1"/>
      <c r="C274" s="1"/>
    </row>
    <row r="275" spans="2:3">
      <c r="B275" s="1"/>
      <c r="C275" s="1"/>
    </row>
    <row r="276" spans="2:3">
      <c r="B276" s="1"/>
      <c r="C276" s="1"/>
    </row>
    <row r="277" spans="2:3">
      <c r="B277" s="1"/>
      <c r="C277" s="1"/>
    </row>
    <row r="278" spans="2:3">
      <c r="B278" s="1"/>
      <c r="C278" s="1"/>
    </row>
    <row r="279" spans="2:3">
      <c r="B279" s="1"/>
      <c r="C279" s="1"/>
    </row>
    <row r="280" spans="2:3">
      <c r="B280" s="1"/>
      <c r="C280" s="1"/>
    </row>
    <row r="281" spans="2:3">
      <c r="B281" s="1"/>
      <c r="C281" s="1"/>
    </row>
    <row r="282" spans="2:3">
      <c r="B282" s="1"/>
      <c r="C282" s="1"/>
    </row>
    <row r="283" spans="2:3">
      <c r="B283" s="1"/>
      <c r="C283" s="1"/>
    </row>
    <row r="284" spans="2:3">
      <c r="B284" s="1"/>
      <c r="C284" s="1"/>
    </row>
    <row r="285" spans="2:3">
      <c r="B285" s="1"/>
      <c r="C285" s="1"/>
    </row>
    <row r="286" spans="2:3">
      <c r="B286" s="1"/>
      <c r="C286" s="1"/>
    </row>
    <row r="287" spans="2:3">
      <c r="B287" s="1"/>
      <c r="C287" s="1"/>
    </row>
    <row r="288" spans="2:3">
      <c r="B288" s="1"/>
      <c r="C288" s="1"/>
    </row>
    <row r="289" spans="2:3">
      <c r="B289" s="1"/>
      <c r="C289" s="1"/>
    </row>
    <row r="290" spans="2:3">
      <c r="B290" s="1"/>
      <c r="C290" s="1"/>
    </row>
    <row r="291" spans="2:3">
      <c r="B291" s="1"/>
      <c r="C291" s="1"/>
    </row>
    <row r="292" spans="2:3">
      <c r="B292" s="1"/>
      <c r="C292" s="1"/>
    </row>
    <row r="293" spans="2:3">
      <c r="B293" s="1"/>
      <c r="C293" s="1"/>
    </row>
    <row r="294" spans="2:3">
      <c r="B294" s="1"/>
      <c r="C294" s="1"/>
    </row>
    <row r="295" spans="2:3">
      <c r="B295" s="1"/>
      <c r="C295" s="1"/>
    </row>
    <row r="296" spans="2:3">
      <c r="B296" s="1"/>
      <c r="C296" s="1"/>
    </row>
    <row r="297" spans="2:3">
      <c r="B297" s="1"/>
      <c r="C297" s="1"/>
    </row>
    <row r="298" spans="2:3">
      <c r="B298" s="1"/>
      <c r="C298" s="1"/>
    </row>
    <row r="299" spans="2:3">
      <c r="B299" s="1"/>
      <c r="C299" s="1"/>
    </row>
    <row r="300" spans="2:3">
      <c r="B300" s="1"/>
      <c r="C300" s="1"/>
    </row>
    <row r="301" spans="2:3">
      <c r="B301" s="1"/>
      <c r="C301" s="1"/>
    </row>
    <row r="302" spans="2:3">
      <c r="B302" s="1"/>
      <c r="C302" s="1"/>
    </row>
    <row r="303" spans="2:3">
      <c r="B303" s="1"/>
      <c r="C303" s="1"/>
    </row>
  </sheetData>
  <pageMargins left="0.7" right="0.7" top="0.75" bottom="0.75" header="0.3" footer="0.3"/>
  <pageSetup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Xo Lab</vt:lpstr>
    </vt:vector>
  </TitlesOfParts>
  <Company>CSS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toun001</dc:creator>
  <cp:lastModifiedBy>Nicolas</cp:lastModifiedBy>
  <dcterms:created xsi:type="dcterms:W3CDTF">2014-06-26T17:32:59Z</dcterms:created>
  <dcterms:modified xsi:type="dcterms:W3CDTF">2014-08-16T14:29:23Z</dcterms:modified>
</cp:coreProperties>
</file>